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арковцева ул., 2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<sst xmlns="http://schemas.openxmlformats.org/spreadsheetml/2006/main" count="38" uniqueCount="34">
  <si>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</si>
  <si>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</si>
  <si>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</si>
  <si>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</si>
  <si>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</si>
  <si>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</si>
  <si>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</si>
  <si>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</si>
  <si>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</si>
  <si>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</si>
  <si>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</si>
  <si>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</si>
  <si>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</si>
  <si>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</si>
  <si>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</si>
  <si>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</si>
  <si>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</si>
  <si>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</si>
  <si>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</si>
  <si>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</si>
  <si>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</si>
  <si>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</si>
  <si>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</si>
  <si>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</si>
  <si>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</si>
  <si>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</si>
  <si>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</si>
  <si>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</si>
  <si>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</si>
  <si>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</si>
  <si>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</si>
  <si>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</si>
  <si>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</si>
  <si>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Марковцева ул.,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</si>
</sst>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71093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533.88599999999997</v>
      </c>
      <c r="D11" s="49">
        <v>400183.96</v>
      </c>
      <c r="E11" s="50">
        <v>15942.7</v>
      </c>
      <c r="F11" s="48">
        <v>1.2999999999999999E-2</v>
      </c>
      <c r="G11" s="23">
        <v>703.38</v>
      </c>
      <c r="H11" s="23">
        <v>877.55</v>
      </c>
      <c r="I11" s="23">
        <v>1383.48</v>
      </c>
      <c r="J11" s="23">
        <v>399718.73</v>
      </c>
      <c r="K11" s="24">
        <v>3.3487803195192782E-2</v>
      </c>
      <c r="L11" s="25">
        <f>J11-D11</f>
        <v>-465.23000000003958</v>
      </c>
    </row>
    <row r="12" spans="2:12" s="26" customFormat="1" ht="27.75" customHeight="1" x14ac:dyDescent="0.25">
      <c r="B12" s="22" t="s">
        <v>18</v>
      </c>
      <c r="C12" s="48">
        <v>582.85799999999995</v>
      </c>
      <c r="D12" s="49">
        <v>436859.94</v>
      </c>
      <c r="E12" s="50">
        <v>15942.7</v>
      </c>
      <c r="F12" s="48">
        <v>1.2999999999999999E-2</v>
      </c>
      <c r="G12" s="23">
        <v>703.38</v>
      </c>
      <c r="H12" s="23">
        <v>877.55</v>
      </c>
      <c r="I12" s="23">
        <v>1383.48</v>
      </c>
      <c r="J12" s="23">
        <v>435611.11</v>
      </c>
      <c r="K12" s="24">
        <v>3.6559553902413014E-2</v>
      </c>
      <c r="L12" s="25">
        <f t="shared" ref="L12:L22" si="0">J12-D12</f>
        <v>-1248.8300000000163</v>
      </c>
    </row>
    <row r="13" spans="2:12" s="26" customFormat="1" ht="27.75" customHeight="1" x14ac:dyDescent="0.25">
      <c r="B13" s="22" t="s">
        <v>19</v>
      </c>
      <c r="C13" s="48">
        <v>440.66399999999999</v>
      </c>
      <c r="D13" s="49">
        <v>330457.40000000002</v>
      </c>
      <c r="E13" s="50">
        <v>15942.7</v>
      </c>
      <c r="F13" s="48">
        <v>1.2999999999999999E-2</v>
      </c>
      <c r="G13" s="23">
        <v>703.38</v>
      </c>
      <c r="H13" s="23">
        <v>877.55</v>
      </c>
      <c r="I13" s="23">
        <v>1383.48</v>
      </c>
      <c r="J13" s="23">
        <v>329088.61</v>
      </c>
      <c r="K13" s="24">
        <v>2.7640487495844492E-2</v>
      </c>
      <c r="L13" s="25">
        <f t="shared" si="0"/>
        <v>-1368.7900000000373</v>
      </c>
    </row>
    <row r="14" spans="2:12" s="26" customFormat="1" ht="27.75" customHeight="1" x14ac:dyDescent="0.25">
      <c r="B14" s="22" t="s">
        <v>20</v>
      </c>
      <c r="C14" s="48">
        <v>290.452</v>
      </c>
      <c r="D14" s="49">
        <v>217736.92</v>
      </c>
      <c r="E14" s="50">
        <v>15942.699615478516</v>
      </c>
      <c r="F14" s="48">
        <v>1.2999999999999999E-2</v>
      </c>
      <c r="G14" s="23">
        <v>703.38</v>
      </c>
      <c r="H14" s="23">
        <v>877.55</v>
      </c>
      <c r="I14" s="23">
        <v>1383.48</v>
      </c>
      <c r="J14" s="23">
        <v>217384.96069335938</v>
      </c>
      <c r="K14" s="24">
        <v>1.8218495424576948E-2</v>
      </c>
      <c r="L14" s="25">
        <f t="shared" si="0"/>
        <v>-351.95930664063781</v>
      </c>
    </row>
    <row r="15" spans="2:12" s="26" customFormat="1" ht="27.75" customHeight="1" x14ac:dyDescent="0.25">
      <c r="B15" s="22" t="s">
        <v>21</v>
      </c>
      <c r="C15" s="48">
        <v>398.34499999999997</v>
      </c>
      <c r="D15" s="49">
        <v>300063.34999999998</v>
      </c>
      <c r="E15" s="50">
        <v>15942.69970703125</v>
      </c>
      <c r="F15" s="48">
        <v>1.2999999999999999E-2</v>
      </c>
      <c r="G15" s="23">
        <v>703.38</v>
      </c>
      <c r="H15" s="23">
        <v>877.55</v>
      </c>
      <c r="I15" s="23">
        <v>1383.48</v>
      </c>
      <c r="J15" s="23">
        <v>299966.2724609375</v>
      </c>
      <c r="K15" s="24">
        <v>2.4986044228401092E-2</v>
      </c>
      <c r="L15" s="25">
        <f t="shared" si="0"/>
        <v>-97.077539062476717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15942.700000000003</v>
      </c>
      <c r="F16" s="48">
        <v>1.2999999999999999E-2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15942.2</v>
      </c>
      <c r="F17" s="48">
        <v>1.3000000000000001E-2</v>
      </c>
      <c r="G17" s="23">
        <v>744.88</v>
      </c>
      <c r="H17" s="23">
        <v>929.33</v>
      </c>
      <c r="I17" s="23">
        <v>1444.36</v>
      </c>
      <c r="J17" s="23">
        <v>165191.28</v>
      </c>
      <c r="K17" s="24">
        <v>0</v>
      </c>
      <c r="L17" s="25">
        <f t="shared" si="0"/>
        <v>165191.28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15942.2</v>
      </c>
      <c r="F18" s="48">
        <v>1.3000000000000001E-2</v>
      </c>
      <c r="G18" s="23">
        <v>744.88</v>
      </c>
      <c r="H18" s="23">
        <v>929.33</v>
      </c>
      <c r="I18" s="23">
        <v>1444.36</v>
      </c>
      <c r="J18" s="23">
        <v>164888.79999999999</v>
      </c>
      <c r="K18" s="24">
        <v>0</v>
      </c>
      <c r="L18" s="25">
        <f t="shared" si="0"/>
        <v>164888.79999999999</v>
      </c>
    </row>
    <row r="19" spans="2:12" s="26" customFormat="1" ht="27.75" customHeight="1" x14ac:dyDescent="0.25">
      <c r="B19" s="22" t="s">
        <v>25</v>
      </c>
      <c r="C19" s="48">
        <v>148.83499999999998</v>
      </c>
      <c r="D19" s="49">
        <v>118650.75</v>
      </c>
      <c r="E19" s="50">
        <v>15942.200347900391</v>
      </c>
      <c r="F19" s="48">
        <v>1.3000000268220901E-2</v>
      </c>
      <c r="G19" s="23">
        <v>744.88</v>
      </c>
      <c r="H19" s="23">
        <v>929.33</v>
      </c>
      <c r="I19" s="23">
        <v>1444.36</v>
      </c>
      <c r="J19" s="23">
        <v>165217.1591796875</v>
      </c>
      <c r="K19" s="24">
        <v>9.3359132837395158E-3</v>
      </c>
      <c r="L19" s="25">
        <f t="shared" si="0"/>
        <v>46566.4091796875</v>
      </c>
    </row>
    <row r="20" spans="2:12" s="26" customFormat="1" ht="27.75" customHeight="1" x14ac:dyDescent="0.25">
      <c r="B20" s="22" t="s">
        <v>26</v>
      </c>
      <c r="C20" s="48">
        <v>285.76400000000001</v>
      </c>
      <c r="D20" s="49">
        <v>227738.15</v>
      </c>
      <c r="E20" s="50">
        <v>15942.199783325195</v>
      </c>
      <c r="F20" s="48">
        <v>1.3000000268220901E-2</v>
      </c>
      <c r="G20" s="23">
        <v>744.88</v>
      </c>
      <c r="H20" s="23">
        <v>929.33</v>
      </c>
      <c r="I20" s="23">
        <v>1444.36</v>
      </c>
      <c r="J20" s="23">
        <v>165165.3486328125</v>
      </c>
      <c r="K20" s="24">
        <v>1.7925004320852631E-2</v>
      </c>
      <c r="L20" s="25">
        <f t="shared" si="0"/>
        <v>-62572.801367187494</v>
      </c>
    </row>
    <row r="21" spans="2:12" s="26" customFormat="1" ht="27.75" customHeight="1" x14ac:dyDescent="0.25">
      <c r="B21" s="22" t="s">
        <v>27</v>
      </c>
      <c r="C21" s="48">
        <v>376.76000000000005</v>
      </c>
      <c r="D21" s="49">
        <v>300832.11</v>
      </c>
      <c r="E21" s="50">
        <v>15942.2</v>
      </c>
      <c r="F21" s="48">
        <v>1.3000000000000001E-2</v>
      </c>
      <c r="G21" s="23">
        <v>744.88</v>
      </c>
      <c r="H21" s="23">
        <v>929.33</v>
      </c>
      <c r="I21" s="23">
        <v>1444.36</v>
      </c>
      <c r="J21" s="23">
        <v>165481.97</v>
      </c>
      <c r="K21" s="24">
        <v>2.3632873756445159E-2</v>
      </c>
      <c r="L21" s="25">
        <f t="shared" si="0"/>
        <v>-135350.13999999998</v>
      </c>
    </row>
    <row r="22" spans="2:12" s="26" customFormat="1" ht="27.75" customHeight="1" x14ac:dyDescent="0.25">
      <c r="B22" s="22" t="s">
        <v>28</v>
      </c>
      <c r="C22" s="48">
        <v>518.66200000000003</v>
      </c>
      <c r="D22" s="49">
        <v>414184.93</v>
      </c>
      <c r="E22" s="50">
        <v>15942.200103759766</v>
      </c>
      <c r="F22" s="48">
        <v>1.3000000268220901E-2</v>
      </c>
      <c r="G22" s="23">
        <v>744.88</v>
      </c>
      <c r="H22" s="23">
        <v>929.33</v>
      </c>
      <c r="I22" s="23">
        <v>1444.36</v>
      </c>
      <c r="J22" s="23">
        <v>165501.15966796875</v>
      </c>
      <c r="K22" s="24">
        <v>3.2533903515467741E-2</v>
      </c>
      <c r="L22" s="25">
        <f t="shared" si="0"/>
        <v>-248683.77033203124</v>
      </c>
    </row>
    <row r="23" spans="2:12" s="26" customFormat="1" ht="15" x14ac:dyDescent="0.25">
      <c r="B23" s="27" t="s">
        <v>29</v>
      </c>
      <c r="C23" s="28">
        <f>SUM(C11:C22)</f>
        <v>3576.2260000000006</v>
      </c>
      <c r="D23" s="28">
        <f>SUM(D11:D22)</f>
        <v>2746707.51</v>
      </c>
      <c r="E23" s="47">
        <f>E22</f>
        <v>15942.200103759766</v>
      </c>
      <c r="F23" s="30">
        <f>SUM(F11:F22)/12</f>
        <v>1.3000000067055225E-2</v>
      </c>
      <c r="G23" s="29"/>
      <c r="H23" s="29"/>
      <c r="I23" s="29"/>
      <c r="J23" s="29">
        <f>SUM(J11:J22)</f>
        <v>2673215.4006347661</v>
      </c>
      <c r="K23" s="31">
        <f>SUM(K11:K22)/12</f>
        <v>1.869333992691111E-2</v>
      </c>
      <c r="L23" s="29">
        <f t="shared" ref="L23" si="1">SUM(L11:L22)</f>
        <v>-73492.109365234413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Марковцева ул.,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2019-04-05T10:24:52Z</dcterms:modified>
</cp:coreProperties>
</file>